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A7900D15-7AA1-46DF-829D-B59C2812BC8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Lublin - Drzewce" sheetId="1" r:id="rId1"/>
    <sheet name="Drzewce - Lublin" sheetId="5" r:id="rId2"/>
  </sheets>
  <definedNames>
    <definedName name="_xlnm.Print_Area" localSheetId="1">'Drzewce - Lublin'!$A$1:$J$58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6" i="1" l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15" i="5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E44" i="5" s="1"/>
  <c r="E45" i="5" s="1"/>
  <c r="E46" i="5" s="1"/>
  <c r="E47" i="5" s="1"/>
  <c r="E48" i="5" s="1"/>
  <c r="E49" i="5" s="1"/>
  <c r="E50" i="5" s="1"/>
  <c r="E51" i="5" s="1"/>
</calcChain>
</file>

<file path=xl/sharedStrings.xml><?xml version="1.0" encoding="utf-8"?>
<sst xmlns="http://schemas.openxmlformats.org/spreadsheetml/2006/main" count="240" uniqueCount="140">
  <si>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</si>
  <si>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</si>
  <si>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</si>
  <si>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</si>
  <si>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</si>
  <si>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</si>
  <si>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</si>
  <si>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</si>
  <si>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r>
      <t>Odl. narastająca (km)</t>
    </r>
    <r>
      <rPr>
        <vertAlign val="superscript"/>
        <sz val="7"/>
        <color theme="1"/>
        <rFont val="Calibri"/>
        <family val="2"/>
        <charset val="238"/>
        <scheme val="minor"/>
      </rPr>
      <t xml:space="preserve"> </t>
    </r>
  </si>
  <si>
    <t>Ozn.:</t>
  </si>
  <si>
    <t>Liczba pojazdów niezbędnych do wykonywania codziennych przewozów: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</si>
  <si>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</si>
  <si>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</si>
  <si>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</si>
  <si>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</si>
  <si>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</si>
  <si>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V tech. (km/h)</t>
  </si>
  <si>
    <t>Odl. między przystankami (km)</t>
  </si>
  <si>
    <t>W</t>
  </si>
  <si>
    <t>G</t>
  </si>
  <si>
    <t>P</t>
  </si>
  <si>
    <t>zwykła</t>
  </si>
  <si>
    <t>U</t>
  </si>
  <si>
    <t>X</t>
  </si>
  <si>
    <t>D</t>
  </si>
  <si>
    <t>D - kursuje od poniedziałku do piątku oprócz świąt</t>
  </si>
  <si>
    <t>Lublin, Al. Tysiaclecia 6 Dworzec Główny PKS</t>
  </si>
  <si>
    <t>1.</t>
  </si>
  <si>
    <t>2.</t>
  </si>
  <si>
    <t>4.</t>
  </si>
  <si>
    <t>5.</t>
  </si>
  <si>
    <t>7.</t>
  </si>
  <si>
    <t>8.</t>
  </si>
  <si>
    <t>9.</t>
  </si>
  <si>
    <t>10.</t>
  </si>
  <si>
    <t>11.</t>
  </si>
  <si>
    <t>12.</t>
  </si>
  <si>
    <t>13.</t>
  </si>
  <si>
    <t>14.</t>
  </si>
  <si>
    <t>19.</t>
  </si>
  <si>
    <t>20.</t>
  </si>
  <si>
    <t>21.</t>
  </si>
  <si>
    <t>22.</t>
  </si>
  <si>
    <t>23.</t>
  </si>
  <si>
    <t>24.</t>
  </si>
  <si>
    <t>25.</t>
  </si>
  <si>
    <t>26.</t>
  </si>
  <si>
    <t>28.</t>
  </si>
  <si>
    <t>29.</t>
  </si>
  <si>
    <t>30.</t>
  </si>
  <si>
    <t>31.</t>
  </si>
  <si>
    <t>32.</t>
  </si>
  <si>
    <t>33.</t>
  </si>
  <si>
    <t>34.</t>
  </si>
  <si>
    <t>35.</t>
  </si>
  <si>
    <t>Jakubowice Konińskie skrzyż. z ul. Akacjową 809/175</t>
  </si>
  <si>
    <t>Kolonia Snopków - rondo 809/173</t>
  </si>
  <si>
    <t>Snopków III 809/171</t>
  </si>
  <si>
    <t>Jastków 2212L/ 03</t>
  </si>
  <si>
    <t>Snopków 2212L /07</t>
  </si>
  <si>
    <t>Jastków 2212L/01</t>
  </si>
  <si>
    <t>Sieprawice 2209L/02</t>
  </si>
  <si>
    <t>Sieprawice 2209L/04</t>
  </si>
  <si>
    <t>Sieprawice 2209L/06</t>
  </si>
  <si>
    <t>Sieprawki 2208L/11</t>
  </si>
  <si>
    <t>Sieprawki 2208L/09</t>
  </si>
  <si>
    <t>Moszenki 2208L/07</t>
  </si>
  <si>
    <t>Sługocin  skrz. 39 (112572L)</t>
  </si>
  <si>
    <t>Wysokie środek wsi 41 /112572L</t>
  </si>
  <si>
    <t>Wysokie środek wsi 42/ 112572L</t>
  </si>
  <si>
    <t>Sługocin skrz. 40 / 1125272L</t>
  </si>
  <si>
    <t>Bogucin 2208L /03</t>
  </si>
  <si>
    <t>Bogucin 874/77</t>
  </si>
  <si>
    <t>Garbów 2202L/02</t>
  </si>
  <si>
    <t>Garbów 2202L/04</t>
  </si>
  <si>
    <t>Gutanów 2202L/06</t>
  </si>
  <si>
    <t>Gutanów 2202L/08</t>
  </si>
  <si>
    <t xml:space="preserve">Czesławice II P-2 2202L </t>
  </si>
  <si>
    <t xml:space="preserve">Czesławice  V P-5 2202L </t>
  </si>
  <si>
    <t xml:space="preserve">Czesławice III P-3 2202L </t>
  </si>
  <si>
    <t>Strzelce I P-7</t>
  </si>
  <si>
    <t>Strzelce IV P-10</t>
  </si>
  <si>
    <t>Nałęczów 826/15</t>
  </si>
  <si>
    <t>Strzelce I 826/13</t>
  </si>
  <si>
    <t>p</t>
  </si>
  <si>
    <t>Strzelce I 826/14</t>
  </si>
  <si>
    <t>Strzelce III P-9  2202L</t>
  </si>
  <si>
    <t>Strzelce II P-8  2202L</t>
  </si>
  <si>
    <t xml:space="preserve">Czesławice VI P-6  2202L </t>
  </si>
  <si>
    <t xml:space="preserve">Czesławice IV P-4 2202L </t>
  </si>
  <si>
    <t xml:space="preserve">Czesławice I P-1 2202L </t>
  </si>
  <si>
    <t>Gutanów 2202L/07</t>
  </si>
  <si>
    <t>Gutanów 2202L/05</t>
  </si>
  <si>
    <t>Garbów 2202L/03</t>
  </si>
  <si>
    <t>Garbów 2202L/01</t>
  </si>
  <si>
    <t>Moszenki 2208L/08</t>
  </si>
  <si>
    <t>Bogucin 874/78</t>
  </si>
  <si>
    <t>Sieprawki 2209L/07</t>
  </si>
  <si>
    <t>Sieprawice 2209L/05</t>
  </si>
  <si>
    <t>Sieprawice 2209L/03</t>
  </si>
  <si>
    <t>Sieprawice 2209L/01</t>
  </si>
  <si>
    <t>Sieprawki 2208L/10</t>
  </si>
  <si>
    <t>Jastków 08 2420L</t>
  </si>
  <si>
    <t>Jastków 07 2420L</t>
  </si>
  <si>
    <t>Jastków 2213L /02</t>
  </si>
  <si>
    <t>Jastków 2213L/01</t>
  </si>
  <si>
    <t>Jastków 2212 L/02</t>
  </si>
  <si>
    <t>Jastków 2212 L/04</t>
  </si>
  <si>
    <t>Snopków 2212L/08</t>
  </si>
  <si>
    <t>Snopków 2212L/06</t>
  </si>
  <si>
    <t>Snopków II - rondo 809/170</t>
  </si>
  <si>
    <t>Snopków III 809/172</t>
  </si>
  <si>
    <t>Kolonia Snopków - rondo 809/174</t>
  </si>
  <si>
    <t>Jakubowice Konińskie skrzyż. z ul. Akacjową 809/176</t>
  </si>
  <si>
    <t>3.</t>
  </si>
  <si>
    <t>6.</t>
  </si>
  <si>
    <t>15.</t>
  </si>
  <si>
    <t>16.</t>
  </si>
  <si>
    <t>17.</t>
  </si>
  <si>
    <t>18.</t>
  </si>
  <si>
    <t>27.</t>
  </si>
  <si>
    <t>36.</t>
  </si>
  <si>
    <t>37.</t>
  </si>
  <si>
    <t>38.</t>
  </si>
  <si>
    <t>Garbów  przez wieś  2206L/02</t>
  </si>
  <si>
    <t>Garbów  przez wieś  2206L /01</t>
  </si>
  <si>
    <t>Nałęczów, ul. Partyzantów</t>
  </si>
  <si>
    <t>Drzewce Kolonia, "Dworzec -Kolejowy Nałęczów"</t>
  </si>
  <si>
    <t>Drzewce Kolonia, "Dworzec - Kolejowy Nałęczów"</t>
  </si>
  <si>
    <t>Drzewce Kolonia - Nałęczów - Lublin</t>
  </si>
  <si>
    <t>Drzewce Kolonia - Lublin</t>
  </si>
  <si>
    <t>Lublin - Drzewce Kolonia</t>
  </si>
  <si>
    <t>Kat. drogi</t>
  </si>
  <si>
    <t>Lublin, Al. Solidarności (Lubomelska 02)</t>
  </si>
  <si>
    <t>Lublin, Al. Solidarności  (Sikorskiego  01)</t>
  </si>
  <si>
    <t>Marszałek Województwa Lubelskiego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</si>
  <si>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Sługocin 2208L/06</t>
  </si>
  <si>
    <t>Marszałek Województwa Lubelskiego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</si>
  <si>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Załącznik Nr 1.5</t>
  </si>
  <si>
    <t>Załącznik do zaświadczenia nr….........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</si>
</sst>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vertAlign val="superscript"/>
      <sz val="7"/>
      <color theme="1"/>
      <name val="Calibri"/>
      <family val="2"/>
      <charset val="238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justify" vertical="center"/>
    </xf>
    <xf numFmtId="0" fontId="0" fillId="0" borderId="8" xfId="0" applyBorder="1"/>
    <xf numFmtId="0" fontId="0" fillId="0" borderId="3" xfId="0" applyBorder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right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0" fillId="0" borderId="9" xfId="0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0" fillId="0" borderId="0" xfId="0" applyAlignment="1">
      <alignment vertical="top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0" fontId="10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8"/>
  <sheetViews>
    <sheetView topLeftCell="A18" zoomScale="130" zoomScaleNormal="130" workbookViewId="0">
      <selection activeCell="B1" sqref="B1:J56"/>
    </sheetView>
  </sheetViews>
  <sheetFormatPr defaultRowHeight="15" x14ac:dyDescent="0.25"/>
  <cols>
    <col min="2" max="2" width="4.140625" customWidth="1"/>
    <col min="3" max="3" width="14.28515625" customWidth="1"/>
    <col min="4" max="4" width="25.85546875" customWidth="1"/>
    <col min="5" max="5" width="7.85546875" customWidth="1"/>
    <col min="6" max="6" width="8.7109375" customWidth="1"/>
    <col min="7" max="7" width="4.5703125" customWidth="1"/>
    <col min="8" max="8" width="21" customWidth="1"/>
    <col min="9" max="9" width="5" customWidth="1"/>
    <col min="10" max="10" width="5.5703125" customWidth="1"/>
  </cols>
  <sheetData>
    <row r="1" spans="1:11" x14ac:dyDescent="0.25">
      <c r="G1" s="59" t="s">
        <v>139</v>
      </c>
      <c r="H1" s="59"/>
      <c r="I1" s="59"/>
      <c r="J1" s="59"/>
    </row>
    <row r="2" spans="1:11" x14ac:dyDescent="0.25">
      <c r="H2" s="25" t="s">
        <v>138</v>
      </c>
      <c r="I2" s="25"/>
      <c r="J2" s="25"/>
    </row>
    <row r="3" spans="1:11" ht="60" customHeight="1" x14ac:dyDescent="0.25">
      <c r="A3" s="4"/>
      <c r="B3" s="23"/>
      <c r="C3" s="23"/>
      <c r="D3" s="23"/>
      <c r="E3" s="23"/>
      <c r="F3" s="23"/>
      <c r="G3" s="23"/>
      <c r="H3" s="23"/>
      <c r="I3" s="23"/>
      <c r="J3" s="23"/>
      <c r="K3" s="3"/>
    </row>
    <row r="4" spans="1:11" x14ac:dyDescent="0.25">
      <c r="A4" s="4"/>
      <c r="B4" s="23"/>
      <c r="C4" s="23"/>
      <c r="D4" s="23"/>
      <c r="E4" s="23"/>
      <c r="F4" s="23"/>
      <c r="G4" s="23"/>
      <c r="H4" s="23"/>
      <c r="I4" s="23"/>
      <c r="J4" s="23"/>
      <c r="K4" s="3"/>
    </row>
    <row r="5" spans="1:11" x14ac:dyDescent="0.25">
      <c r="A5" s="4"/>
      <c r="B5" s="23"/>
      <c r="C5" s="23"/>
      <c r="D5" s="23"/>
      <c r="E5" s="23"/>
      <c r="F5" s="23"/>
      <c r="G5" s="23"/>
      <c r="H5" s="23"/>
      <c r="I5" s="23"/>
      <c r="J5" s="23"/>
      <c r="K5" s="3"/>
    </row>
    <row r="6" spans="1:11" x14ac:dyDescent="0.25">
      <c r="A6" s="4"/>
      <c r="B6" s="23"/>
      <c r="C6" s="23"/>
      <c r="D6" s="23"/>
      <c r="E6" s="23"/>
      <c r="F6" s="23"/>
      <c r="G6" s="23"/>
      <c r="H6" s="23"/>
      <c r="I6" s="23"/>
      <c r="J6" s="23"/>
      <c r="K6" s="3"/>
    </row>
    <row r="7" spans="1:11" ht="15" customHeight="1" x14ac:dyDescent="0.25">
      <c r="A7" s="4"/>
      <c r="B7" s="34" t="s">
        <v>135</v>
      </c>
      <c r="C7" s="34"/>
      <c r="D7" s="34"/>
      <c r="E7" s="34"/>
      <c r="F7" s="34"/>
      <c r="G7" s="34"/>
      <c r="H7" s="13" t="s">
        <v>0</v>
      </c>
      <c r="I7" s="23" t="s">
        <v>21</v>
      </c>
      <c r="J7" s="23"/>
      <c r="K7" s="3"/>
    </row>
    <row r="8" spans="1:11" x14ac:dyDescent="0.25">
      <c r="A8" s="4"/>
      <c r="B8" s="34"/>
      <c r="C8" s="34"/>
      <c r="D8" s="34"/>
      <c r="E8" s="34"/>
      <c r="F8" s="34"/>
      <c r="G8" s="34"/>
      <c r="H8" s="13" t="s">
        <v>1</v>
      </c>
      <c r="I8" s="55">
        <v>44927</v>
      </c>
      <c r="J8" s="56"/>
      <c r="K8" s="3"/>
    </row>
    <row r="9" spans="1:11" x14ac:dyDescent="0.25">
      <c r="A9" s="4"/>
      <c r="B9" s="34"/>
      <c r="C9" s="34"/>
      <c r="D9" s="34"/>
      <c r="E9" s="34"/>
      <c r="F9" s="34"/>
      <c r="G9" s="34"/>
      <c r="H9" s="13" t="s">
        <v>2</v>
      </c>
      <c r="I9" s="55">
        <v>45291</v>
      </c>
      <c r="J9" s="56"/>
      <c r="K9" s="3"/>
    </row>
    <row r="10" spans="1:11" ht="15" customHeight="1" x14ac:dyDescent="0.25">
      <c r="A10" s="4"/>
      <c r="B10" s="34"/>
      <c r="C10" s="34"/>
      <c r="D10" s="34"/>
      <c r="E10" s="34"/>
      <c r="F10" s="34"/>
      <c r="G10" s="34"/>
      <c r="H10" s="13" t="s">
        <v>3</v>
      </c>
      <c r="I10" s="33" t="s">
        <v>22</v>
      </c>
      <c r="J10" s="33"/>
      <c r="K10" s="3"/>
    </row>
    <row r="11" spans="1:11" ht="17.25" customHeight="1" x14ac:dyDescent="0.25">
      <c r="A11" s="4"/>
      <c r="B11" s="28" t="s">
        <v>4</v>
      </c>
      <c r="C11" s="28"/>
      <c r="D11" s="23" t="s">
        <v>129</v>
      </c>
      <c r="E11" s="23"/>
      <c r="F11" s="23"/>
      <c r="G11" s="23"/>
      <c r="H11" s="23"/>
      <c r="I11" s="23"/>
      <c r="J11" s="23"/>
      <c r="K11" s="3"/>
    </row>
    <row r="12" spans="1:11" x14ac:dyDescent="0.25">
      <c r="A12" s="4"/>
      <c r="B12" s="28" t="s">
        <v>5</v>
      </c>
      <c r="C12" s="28"/>
      <c r="D12" s="23" t="s">
        <v>131</v>
      </c>
      <c r="E12" s="23"/>
      <c r="F12" s="23"/>
      <c r="G12" s="23"/>
      <c r="H12" s="23"/>
      <c r="I12" s="23"/>
      <c r="J12" s="23"/>
      <c r="K12" s="3"/>
    </row>
    <row r="13" spans="1:11" x14ac:dyDescent="0.25">
      <c r="A13" s="4"/>
      <c r="B13" s="23" t="s">
        <v>6</v>
      </c>
      <c r="C13" s="23" t="s">
        <v>7</v>
      </c>
      <c r="D13" s="23"/>
      <c r="E13" s="24" t="s">
        <v>8</v>
      </c>
      <c r="F13" s="24" t="s">
        <v>17</v>
      </c>
      <c r="G13" s="24" t="s">
        <v>132</v>
      </c>
      <c r="H13" s="23" t="s">
        <v>9</v>
      </c>
      <c r="I13" s="19"/>
      <c r="J13" s="23" t="s">
        <v>16</v>
      </c>
      <c r="K13" s="3"/>
    </row>
    <row r="14" spans="1:11" x14ac:dyDescent="0.25">
      <c r="A14" s="4"/>
      <c r="B14" s="23"/>
      <c r="C14" s="23"/>
      <c r="D14" s="23"/>
      <c r="E14" s="24"/>
      <c r="F14" s="24"/>
      <c r="G14" s="24"/>
      <c r="H14" s="23" t="s">
        <v>24</v>
      </c>
      <c r="I14" s="19"/>
      <c r="J14" s="23"/>
      <c r="K14" s="3"/>
    </row>
    <row r="15" spans="1:11" x14ac:dyDescent="0.25">
      <c r="A15" s="4"/>
      <c r="B15" s="5">
        <v>1</v>
      </c>
      <c r="C15" s="20" t="s">
        <v>26</v>
      </c>
      <c r="D15" s="20"/>
      <c r="E15" s="17">
        <v>0</v>
      </c>
      <c r="F15" s="17">
        <v>0</v>
      </c>
      <c r="G15" s="17" t="s">
        <v>23</v>
      </c>
      <c r="H15" s="18">
        <v>0.625</v>
      </c>
      <c r="I15" s="19"/>
      <c r="J15" s="5"/>
      <c r="K15" s="3"/>
    </row>
    <row r="16" spans="1:11" x14ac:dyDescent="0.25">
      <c r="A16" s="4"/>
      <c r="B16" s="5">
        <v>2</v>
      </c>
      <c r="C16" s="20" t="s">
        <v>55</v>
      </c>
      <c r="D16" s="20"/>
      <c r="E16" s="17">
        <f>E15+F16</f>
        <v>6.8</v>
      </c>
      <c r="F16" s="17">
        <v>6.8</v>
      </c>
      <c r="G16" s="17" t="s">
        <v>18</v>
      </c>
      <c r="H16" s="18">
        <v>0.62986111111111109</v>
      </c>
      <c r="I16" s="19"/>
      <c r="J16" s="5">
        <v>58.3</v>
      </c>
      <c r="K16" s="3"/>
    </row>
    <row r="17" spans="1:11" x14ac:dyDescent="0.25">
      <c r="A17" s="4"/>
      <c r="B17" s="5">
        <v>3</v>
      </c>
      <c r="C17" s="20" t="s">
        <v>56</v>
      </c>
      <c r="D17" s="20"/>
      <c r="E17" s="17">
        <f t="shared" ref="E17:E49" si="0">E16+F17</f>
        <v>9.1</v>
      </c>
      <c r="F17" s="17">
        <v>2.2999999999999998</v>
      </c>
      <c r="G17" s="17" t="s">
        <v>18</v>
      </c>
      <c r="H17" s="18">
        <v>0.63194444444444442</v>
      </c>
      <c r="I17" s="19"/>
      <c r="J17" s="5"/>
      <c r="K17" s="3"/>
    </row>
    <row r="18" spans="1:11" x14ac:dyDescent="0.25">
      <c r="A18" s="4"/>
      <c r="B18" s="5">
        <v>4</v>
      </c>
      <c r="C18" s="20" t="s">
        <v>57</v>
      </c>
      <c r="D18" s="20"/>
      <c r="E18" s="17">
        <f t="shared" si="0"/>
        <v>9.6</v>
      </c>
      <c r="F18" s="17">
        <v>0.5</v>
      </c>
      <c r="G18" s="17" t="s">
        <v>18</v>
      </c>
      <c r="H18" s="18">
        <v>0.63263888888888886</v>
      </c>
      <c r="I18" s="19"/>
      <c r="J18" s="5"/>
      <c r="K18" s="3"/>
    </row>
    <row r="19" spans="1:11" x14ac:dyDescent="0.25">
      <c r="A19" s="4"/>
      <c r="B19" s="5">
        <v>5</v>
      </c>
      <c r="C19" s="20" t="s">
        <v>59</v>
      </c>
      <c r="D19" s="20"/>
      <c r="E19" s="17">
        <f t="shared" si="0"/>
        <v>10.799999999999999</v>
      </c>
      <c r="F19" s="17">
        <v>1.2</v>
      </c>
      <c r="G19" s="17" t="s">
        <v>20</v>
      </c>
      <c r="H19" s="18">
        <v>0.63402777777777775</v>
      </c>
      <c r="I19" s="19"/>
      <c r="J19" s="5"/>
      <c r="K19" s="3"/>
    </row>
    <row r="20" spans="1:11" x14ac:dyDescent="0.25">
      <c r="A20" s="4"/>
      <c r="B20" s="5">
        <v>6</v>
      </c>
      <c r="C20" s="20" t="s">
        <v>58</v>
      </c>
      <c r="D20" s="20"/>
      <c r="E20" s="17">
        <f t="shared" si="0"/>
        <v>12.499999999999998</v>
      </c>
      <c r="F20" s="17">
        <v>1.7</v>
      </c>
      <c r="G20" s="17" t="s">
        <v>20</v>
      </c>
      <c r="H20" s="18">
        <v>0.63541666666666663</v>
      </c>
      <c r="I20" s="19"/>
      <c r="J20" s="5"/>
      <c r="K20" s="3"/>
    </row>
    <row r="21" spans="1:11" x14ac:dyDescent="0.25">
      <c r="A21" s="4"/>
      <c r="B21" s="5">
        <v>7</v>
      </c>
      <c r="C21" s="20" t="s">
        <v>60</v>
      </c>
      <c r="D21" s="20"/>
      <c r="E21" s="17">
        <f t="shared" si="0"/>
        <v>13.299999999999999</v>
      </c>
      <c r="F21" s="17">
        <v>0.8</v>
      </c>
      <c r="G21" s="17" t="s">
        <v>20</v>
      </c>
      <c r="H21" s="18">
        <v>0.63611111111111118</v>
      </c>
      <c r="I21" s="19"/>
      <c r="J21" s="5"/>
      <c r="K21" s="3"/>
    </row>
    <row r="22" spans="1:11" x14ac:dyDescent="0.25">
      <c r="A22" s="4"/>
      <c r="B22" s="5">
        <v>8</v>
      </c>
      <c r="C22" s="20" t="s">
        <v>105</v>
      </c>
      <c r="D22" s="20"/>
      <c r="E22" s="17">
        <f t="shared" si="0"/>
        <v>14.899999999999999</v>
      </c>
      <c r="F22" s="17">
        <v>1.6</v>
      </c>
      <c r="G22" s="17" t="s">
        <v>20</v>
      </c>
      <c r="H22" s="18">
        <v>0.63750000000000007</v>
      </c>
      <c r="I22" s="19"/>
      <c r="J22" s="5"/>
      <c r="K22" s="3"/>
    </row>
    <row r="23" spans="1:11" x14ac:dyDescent="0.25">
      <c r="A23" s="4"/>
      <c r="B23" s="5">
        <v>9</v>
      </c>
      <c r="C23" s="20" t="s">
        <v>103</v>
      </c>
      <c r="D23" s="20"/>
      <c r="E23" s="17">
        <f t="shared" si="0"/>
        <v>15.599999999999998</v>
      </c>
      <c r="F23" s="17">
        <v>0.7</v>
      </c>
      <c r="G23" s="17" t="s">
        <v>20</v>
      </c>
      <c r="H23" s="18">
        <v>0.6381944444444444</v>
      </c>
      <c r="I23" s="19"/>
      <c r="J23" s="5"/>
      <c r="K23" s="3"/>
    </row>
    <row r="24" spans="1:11" x14ac:dyDescent="0.25">
      <c r="A24" s="4"/>
      <c r="B24" s="5">
        <v>10</v>
      </c>
      <c r="C24" s="20" t="s">
        <v>61</v>
      </c>
      <c r="D24" s="20"/>
      <c r="E24" s="17">
        <f t="shared" si="0"/>
        <v>18.299999999999997</v>
      </c>
      <c r="F24" s="17">
        <v>2.7</v>
      </c>
      <c r="G24" s="17" t="s">
        <v>20</v>
      </c>
      <c r="H24" s="18">
        <v>0.64027777777777783</v>
      </c>
      <c r="I24" s="19"/>
      <c r="J24" s="5"/>
      <c r="K24" s="3"/>
    </row>
    <row r="25" spans="1:11" x14ac:dyDescent="0.25">
      <c r="A25" s="4"/>
      <c r="B25" s="5">
        <v>11</v>
      </c>
      <c r="C25" s="20" t="s">
        <v>62</v>
      </c>
      <c r="D25" s="20"/>
      <c r="E25" s="17">
        <f t="shared" si="0"/>
        <v>19.199999999999996</v>
      </c>
      <c r="F25" s="17">
        <v>0.9</v>
      </c>
      <c r="G25" s="17" t="s">
        <v>20</v>
      </c>
      <c r="H25" s="18">
        <v>0.64097222222222217</v>
      </c>
      <c r="I25" s="19"/>
      <c r="J25" s="5"/>
      <c r="K25" s="3"/>
    </row>
    <row r="26" spans="1:11" x14ac:dyDescent="0.25">
      <c r="A26" s="4"/>
      <c r="B26" s="5">
        <v>12</v>
      </c>
      <c r="C26" s="20" t="s">
        <v>63</v>
      </c>
      <c r="D26" s="20"/>
      <c r="E26" s="17">
        <f t="shared" si="0"/>
        <v>19.699999999999996</v>
      </c>
      <c r="F26" s="17">
        <v>0.5</v>
      </c>
      <c r="G26" s="17" t="s">
        <v>20</v>
      </c>
      <c r="H26" s="18">
        <v>0.64166666666666672</v>
      </c>
      <c r="I26" s="19"/>
      <c r="J26" s="5"/>
      <c r="K26" s="3"/>
    </row>
    <row r="27" spans="1:11" x14ac:dyDescent="0.25">
      <c r="A27" s="4"/>
      <c r="B27" s="5">
        <v>13</v>
      </c>
      <c r="C27" s="20" t="s">
        <v>64</v>
      </c>
      <c r="D27" s="20"/>
      <c r="E27" s="17">
        <f t="shared" si="0"/>
        <v>20.599999999999994</v>
      </c>
      <c r="F27" s="17">
        <v>0.9</v>
      </c>
      <c r="G27" s="17" t="s">
        <v>20</v>
      </c>
      <c r="H27" s="18">
        <v>0.64236111111111105</v>
      </c>
      <c r="I27" s="19"/>
      <c r="J27" s="5"/>
      <c r="K27" s="3"/>
    </row>
    <row r="28" spans="1:11" x14ac:dyDescent="0.25">
      <c r="A28" s="4"/>
      <c r="B28" s="5">
        <v>14</v>
      </c>
      <c r="C28" s="20" t="s">
        <v>65</v>
      </c>
      <c r="D28" s="20"/>
      <c r="E28" s="17">
        <f t="shared" si="0"/>
        <v>21.199999999999996</v>
      </c>
      <c r="F28" s="17">
        <v>0.6</v>
      </c>
      <c r="G28" s="17" t="s">
        <v>20</v>
      </c>
      <c r="H28" s="18">
        <v>0.6430555555555556</v>
      </c>
      <c r="I28" s="19"/>
      <c r="J28" s="5"/>
      <c r="K28" s="3"/>
    </row>
    <row r="29" spans="1:11" x14ac:dyDescent="0.25">
      <c r="A29" s="4"/>
      <c r="B29" s="5">
        <v>15</v>
      </c>
      <c r="C29" s="20" t="s">
        <v>66</v>
      </c>
      <c r="D29" s="20"/>
      <c r="E29" s="17">
        <f t="shared" si="0"/>
        <v>22.499999999999996</v>
      </c>
      <c r="F29" s="17">
        <v>1.3</v>
      </c>
      <c r="G29" s="17" t="s">
        <v>20</v>
      </c>
      <c r="H29" s="18">
        <v>0.64444444444444449</v>
      </c>
      <c r="I29" s="19"/>
      <c r="J29" s="5"/>
      <c r="K29" s="3"/>
    </row>
    <row r="30" spans="1:11" x14ac:dyDescent="0.25">
      <c r="A30" s="4"/>
      <c r="B30" s="5">
        <v>16</v>
      </c>
      <c r="C30" s="20" t="s">
        <v>67</v>
      </c>
      <c r="D30" s="20"/>
      <c r="E30" s="17">
        <f t="shared" si="0"/>
        <v>24.299999999999997</v>
      </c>
      <c r="F30" s="17">
        <v>1.8</v>
      </c>
      <c r="G30" s="17" t="s">
        <v>19</v>
      </c>
      <c r="H30" s="18">
        <v>0.64583333333333337</v>
      </c>
      <c r="I30" s="19"/>
      <c r="J30" s="5"/>
      <c r="K30" s="3"/>
    </row>
    <row r="31" spans="1:11" x14ac:dyDescent="0.25">
      <c r="A31" s="4"/>
      <c r="B31" s="5">
        <v>17</v>
      </c>
      <c r="C31" s="20" t="s">
        <v>68</v>
      </c>
      <c r="D31" s="20"/>
      <c r="E31" s="17">
        <f t="shared" si="0"/>
        <v>25.199999999999996</v>
      </c>
      <c r="F31" s="17">
        <v>0.9</v>
      </c>
      <c r="G31" s="17" t="s">
        <v>19</v>
      </c>
      <c r="H31" s="18">
        <v>0.64722222222222225</v>
      </c>
      <c r="I31" s="19"/>
      <c r="J31" s="5"/>
      <c r="K31" s="3"/>
    </row>
    <row r="32" spans="1:11" x14ac:dyDescent="0.25">
      <c r="A32" s="4"/>
      <c r="B32" s="5">
        <v>18</v>
      </c>
      <c r="C32" s="22" t="s">
        <v>69</v>
      </c>
      <c r="D32" s="22"/>
      <c r="E32" s="17">
        <f t="shared" si="0"/>
        <v>25.599999999999994</v>
      </c>
      <c r="F32" s="17">
        <v>0.4</v>
      </c>
      <c r="G32" s="17" t="s">
        <v>19</v>
      </c>
      <c r="H32" s="18">
        <v>0.6479166666666667</v>
      </c>
      <c r="I32" s="19"/>
      <c r="J32" s="5"/>
      <c r="K32" s="3"/>
    </row>
    <row r="33" spans="1:11" x14ac:dyDescent="0.25">
      <c r="A33" s="4"/>
      <c r="B33" s="5">
        <v>19</v>
      </c>
      <c r="C33" s="22" t="s">
        <v>70</v>
      </c>
      <c r="D33" s="22"/>
      <c r="E33" s="17">
        <f t="shared" si="0"/>
        <v>26.599999999999994</v>
      </c>
      <c r="F33" s="17">
        <v>1</v>
      </c>
      <c r="G33" s="17" t="s">
        <v>19</v>
      </c>
      <c r="H33" s="18">
        <v>0.64930555555555558</v>
      </c>
      <c r="I33" s="19"/>
      <c r="J33" s="5"/>
      <c r="K33" s="3"/>
    </row>
    <row r="34" spans="1:11" x14ac:dyDescent="0.25">
      <c r="A34" s="4"/>
      <c r="B34" s="5">
        <v>20</v>
      </c>
      <c r="C34" s="20" t="s">
        <v>71</v>
      </c>
      <c r="D34" s="20"/>
      <c r="E34" s="17">
        <f t="shared" si="0"/>
        <v>28.299999999999994</v>
      </c>
      <c r="F34" s="17">
        <v>1.7</v>
      </c>
      <c r="G34" s="17" t="s">
        <v>20</v>
      </c>
      <c r="H34" s="18">
        <v>0.65069444444444446</v>
      </c>
      <c r="I34" s="19"/>
      <c r="J34" s="5"/>
      <c r="K34" s="3"/>
    </row>
    <row r="35" spans="1:11" x14ac:dyDescent="0.25">
      <c r="A35" s="4"/>
      <c r="B35" s="5">
        <v>21</v>
      </c>
      <c r="C35" s="20" t="s">
        <v>72</v>
      </c>
      <c r="D35" s="20"/>
      <c r="E35" s="17">
        <f t="shared" si="0"/>
        <v>29.999999999999993</v>
      </c>
      <c r="F35" s="17">
        <v>1.7</v>
      </c>
      <c r="G35" s="17" t="s">
        <v>20</v>
      </c>
      <c r="H35" s="18">
        <v>0.65208333333333335</v>
      </c>
      <c r="I35" s="19"/>
      <c r="J35" s="5"/>
      <c r="K35" s="3"/>
    </row>
    <row r="36" spans="1:11" x14ac:dyDescent="0.25">
      <c r="A36" s="4"/>
      <c r="B36" s="5">
        <v>22</v>
      </c>
      <c r="C36" s="20" t="s">
        <v>124</v>
      </c>
      <c r="D36" s="20"/>
      <c r="E36" s="17">
        <f t="shared" si="0"/>
        <v>31.699999999999992</v>
      </c>
      <c r="F36" s="17">
        <v>1.7</v>
      </c>
      <c r="G36" s="17" t="s">
        <v>20</v>
      </c>
      <c r="H36" s="18">
        <v>0.65347222222222223</v>
      </c>
      <c r="I36" s="19"/>
      <c r="J36" s="5"/>
      <c r="K36" s="3"/>
    </row>
    <row r="37" spans="1:11" x14ac:dyDescent="0.25">
      <c r="A37" s="4"/>
      <c r="B37" s="5">
        <v>23</v>
      </c>
      <c r="C37" s="20" t="s">
        <v>73</v>
      </c>
      <c r="D37" s="20"/>
      <c r="E37" s="17">
        <f t="shared" si="0"/>
        <v>32.999999999999993</v>
      </c>
      <c r="F37" s="17">
        <v>1.3</v>
      </c>
      <c r="G37" s="17" t="s">
        <v>20</v>
      </c>
      <c r="H37" s="18">
        <v>0.65486111111111112</v>
      </c>
      <c r="I37" s="19"/>
      <c r="J37" s="5"/>
      <c r="K37" s="3"/>
    </row>
    <row r="38" spans="1:11" x14ac:dyDescent="0.25">
      <c r="A38" s="4"/>
      <c r="B38" s="5">
        <v>24</v>
      </c>
      <c r="C38" s="20" t="s">
        <v>74</v>
      </c>
      <c r="D38" s="20"/>
      <c r="E38" s="17">
        <f t="shared" si="0"/>
        <v>33.599999999999994</v>
      </c>
      <c r="F38" s="17">
        <v>0.6</v>
      </c>
      <c r="G38" s="17" t="s">
        <v>20</v>
      </c>
      <c r="H38" s="18">
        <v>0.65555555555555556</v>
      </c>
      <c r="I38" s="19"/>
      <c r="J38" s="5"/>
      <c r="K38" s="3"/>
    </row>
    <row r="39" spans="1:11" x14ac:dyDescent="0.25">
      <c r="A39" s="4"/>
      <c r="B39" s="5">
        <v>25</v>
      </c>
      <c r="C39" s="20" t="s">
        <v>75</v>
      </c>
      <c r="D39" s="20"/>
      <c r="E39" s="17">
        <f t="shared" si="0"/>
        <v>35.599999999999994</v>
      </c>
      <c r="F39" s="17">
        <v>2</v>
      </c>
      <c r="G39" s="17" t="s">
        <v>20</v>
      </c>
      <c r="H39" s="18">
        <v>0.65694444444444444</v>
      </c>
      <c r="I39" s="19"/>
      <c r="J39" s="5"/>
      <c r="K39" s="3"/>
    </row>
    <row r="40" spans="1:11" x14ac:dyDescent="0.25">
      <c r="A40" s="4"/>
      <c r="B40" s="5">
        <v>26</v>
      </c>
      <c r="C40" s="20" t="s">
        <v>76</v>
      </c>
      <c r="D40" s="20"/>
      <c r="E40" s="17">
        <f t="shared" si="0"/>
        <v>36.799999999999997</v>
      </c>
      <c r="F40" s="17">
        <v>1.2</v>
      </c>
      <c r="G40" s="17" t="s">
        <v>20</v>
      </c>
      <c r="H40" s="18">
        <v>0.65833333333333333</v>
      </c>
      <c r="I40" s="19"/>
      <c r="J40" s="5"/>
      <c r="K40" s="3"/>
    </row>
    <row r="41" spans="1:11" x14ac:dyDescent="0.25">
      <c r="A41" s="4"/>
      <c r="B41" s="5">
        <v>27</v>
      </c>
      <c r="C41" s="20" t="s">
        <v>77</v>
      </c>
      <c r="D41" s="20"/>
      <c r="E41" s="17">
        <f t="shared" si="0"/>
        <v>41.099999999999994</v>
      </c>
      <c r="F41" s="17">
        <v>4.3</v>
      </c>
      <c r="G41" s="17" t="s">
        <v>20</v>
      </c>
      <c r="H41" s="18">
        <v>0.66180555555555554</v>
      </c>
      <c r="I41" s="19"/>
      <c r="J41" s="5">
        <v>51.6</v>
      </c>
      <c r="K41" s="3"/>
    </row>
    <row r="42" spans="1:11" x14ac:dyDescent="0.25">
      <c r="A42" s="4"/>
      <c r="B42" s="5">
        <v>28</v>
      </c>
      <c r="C42" s="20" t="s">
        <v>79</v>
      </c>
      <c r="D42" s="20"/>
      <c r="E42" s="17">
        <f t="shared" si="0"/>
        <v>41.899999999999991</v>
      </c>
      <c r="F42" s="17">
        <v>0.8</v>
      </c>
      <c r="G42" s="17" t="s">
        <v>20</v>
      </c>
      <c r="H42" s="18">
        <v>0.66249999999999998</v>
      </c>
      <c r="I42" s="19"/>
      <c r="J42" s="5"/>
      <c r="K42" s="3"/>
    </row>
    <row r="43" spans="1:11" x14ac:dyDescent="0.25">
      <c r="A43" s="4"/>
      <c r="B43" s="5">
        <v>29</v>
      </c>
      <c r="C43" s="20" t="s">
        <v>78</v>
      </c>
      <c r="D43" s="20"/>
      <c r="E43" s="17">
        <f t="shared" si="0"/>
        <v>43.099999999999994</v>
      </c>
      <c r="F43" s="17">
        <v>1.2</v>
      </c>
      <c r="G43" s="17" t="s">
        <v>20</v>
      </c>
      <c r="H43" s="18">
        <v>0.66388888888888886</v>
      </c>
      <c r="I43" s="19"/>
      <c r="J43" s="5"/>
      <c r="K43" s="3"/>
    </row>
    <row r="44" spans="1:11" x14ac:dyDescent="0.25">
      <c r="A44" s="4"/>
      <c r="B44" s="5">
        <v>30</v>
      </c>
      <c r="C44" s="20" t="s">
        <v>80</v>
      </c>
      <c r="D44" s="21"/>
      <c r="E44" s="17">
        <f t="shared" si="0"/>
        <v>44.399999999999991</v>
      </c>
      <c r="F44" s="17">
        <v>1.3</v>
      </c>
      <c r="G44" s="17" t="s">
        <v>84</v>
      </c>
      <c r="H44" s="18">
        <v>0.66527777777777775</v>
      </c>
      <c r="I44" s="19"/>
      <c r="J44" s="5"/>
      <c r="K44" s="3"/>
    </row>
    <row r="45" spans="1:11" x14ac:dyDescent="0.25">
      <c r="A45" s="4"/>
      <c r="B45" s="5">
        <v>31</v>
      </c>
      <c r="C45" s="20" t="s">
        <v>81</v>
      </c>
      <c r="D45" s="20"/>
      <c r="E45" s="17">
        <f t="shared" si="0"/>
        <v>45.099999999999994</v>
      </c>
      <c r="F45" s="17">
        <v>0.7</v>
      </c>
      <c r="G45" s="17" t="s">
        <v>20</v>
      </c>
      <c r="H45" s="18">
        <v>0.66597222222222219</v>
      </c>
      <c r="I45" s="19"/>
      <c r="J45" s="5"/>
      <c r="K45" s="3"/>
    </row>
    <row r="46" spans="1:11" x14ac:dyDescent="0.25">
      <c r="A46" s="4"/>
      <c r="B46" s="5">
        <v>32</v>
      </c>
      <c r="C46" s="20" t="s">
        <v>126</v>
      </c>
      <c r="D46" s="20"/>
      <c r="E46" s="17">
        <f t="shared" si="0"/>
        <v>47.399999999999991</v>
      </c>
      <c r="F46" s="17">
        <v>2.2999999999999998</v>
      </c>
      <c r="G46" s="17" t="s">
        <v>23</v>
      </c>
      <c r="H46" s="18">
        <v>0.66805555555555562</v>
      </c>
      <c r="I46" s="19"/>
      <c r="J46" s="5"/>
      <c r="K46" s="3"/>
    </row>
    <row r="47" spans="1:11" x14ac:dyDescent="0.25">
      <c r="A47" s="4"/>
      <c r="B47" s="5">
        <v>33</v>
      </c>
      <c r="C47" s="20" t="s">
        <v>82</v>
      </c>
      <c r="D47" s="20"/>
      <c r="E47" s="17">
        <f t="shared" si="0"/>
        <v>48.199999999999989</v>
      </c>
      <c r="F47" s="17">
        <v>0.8</v>
      </c>
      <c r="G47" s="17" t="s">
        <v>18</v>
      </c>
      <c r="H47" s="18">
        <v>0.66875000000000007</v>
      </c>
      <c r="I47" s="19"/>
      <c r="J47" s="5"/>
      <c r="K47" s="3"/>
    </row>
    <row r="48" spans="1:11" x14ac:dyDescent="0.25">
      <c r="A48" s="4"/>
      <c r="B48" s="5">
        <v>34</v>
      </c>
      <c r="C48" s="20" t="s">
        <v>83</v>
      </c>
      <c r="D48" s="20"/>
      <c r="E48" s="17">
        <f t="shared" si="0"/>
        <v>49.499999999999986</v>
      </c>
      <c r="F48" s="17">
        <v>1.3</v>
      </c>
      <c r="G48" s="17" t="s">
        <v>18</v>
      </c>
      <c r="H48" s="18">
        <v>0.67013888888888884</v>
      </c>
      <c r="I48" s="19"/>
      <c r="J48" s="5"/>
      <c r="K48" s="3"/>
    </row>
    <row r="49" spans="1:11" x14ac:dyDescent="0.25">
      <c r="A49" s="4"/>
      <c r="B49" s="5">
        <v>35</v>
      </c>
      <c r="C49" s="20" t="s">
        <v>127</v>
      </c>
      <c r="D49" s="20"/>
      <c r="E49" s="17">
        <f t="shared" si="0"/>
        <v>50.999999999999986</v>
      </c>
      <c r="F49" s="17">
        <v>1.5</v>
      </c>
      <c r="G49" s="17" t="s">
        <v>23</v>
      </c>
      <c r="H49" s="18">
        <v>0.67152777777777783</v>
      </c>
      <c r="I49" s="19"/>
      <c r="J49" s="5"/>
      <c r="K49" s="3"/>
    </row>
    <row r="50" spans="1:11" ht="15" customHeight="1" x14ac:dyDescent="0.25">
      <c r="B50" s="28" t="s">
        <v>10</v>
      </c>
      <c r="C50" s="28"/>
      <c r="D50" s="28"/>
      <c r="E50" s="28"/>
      <c r="F50" s="28"/>
      <c r="G50" s="28"/>
      <c r="H50" s="23">
        <v>1</v>
      </c>
      <c r="I50" s="23"/>
      <c r="J50" s="23"/>
    </row>
    <row r="51" spans="1:11" x14ac:dyDescent="0.25">
      <c r="B51" s="30" t="s">
        <v>11</v>
      </c>
      <c r="C51" s="30"/>
      <c r="D51" s="30"/>
      <c r="E51" s="30"/>
      <c r="F51" s="30"/>
      <c r="G51" s="30"/>
      <c r="H51" s="30"/>
      <c r="I51" s="30"/>
      <c r="J51" s="30"/>
    </row>
    <row r="52" spans="1:11" x14ac:dyDescent="0.25">
      <c r="B52" s="31" t="s">
        <v>12</v>
      </c>
      <c r="C52" s="31"/>
      <c r="D52" s="31"/>
      <c r="E52" s="31"/>
      <c r="F52" s="31"/>
      <c r="G52" s="31"/>
      <c r="H52" s="29"/>
      <c r="I52" s="29"/>
      <c r="J52" s="29"/>
    </row>
    <row r="53" spans="1:11" x14ac:dyDescent="0.25">
      <c r="B53" s="31" t="s">
        <v>13</v>
      </c>
      <c r="C53" s="31"/>
      <c r="D53" s="31"/>
      <c r="E53" s="31"/>
      <c r="F53" s="31"/>
      <c r="G53" s="31"/>
      <c r="H53" s="29"/>
      <c r="I53" s="29"/>
      <c r="J53" s="29"/>
    </row>
    <row r="54" spans="1:11" x14ac:dyDescent="0.25">
      <c r="B54" s="31" t="s">
        <v>14</v>
      </c>
      <c r="C54" s="31"/>
      <c r="D54" s="31"/>
      <c r="E54" s="31"/>
      <c r="F54" s="31"/>
      <c r="G54" s="31"/>
      <c r="H54" s="29"/>
      <c r="I54" s="29"/>
      <c r="J54" s="29"/>
    </row>
    <row r="55" spans="1:11" ht="13.5" customHeight="1" x14ac:dyDescent="0.25">
      <c r="B55" s="26" t="s">
        <v>15</v>
      </c>
      <c r="C55" s="26"/>
      <c r="D55" s="26"/>
      <c r="E55" s="6"/>
      <c r="F55" s="6"/>
      <c r="G55" s="6"/>
      <c r="H55" s="11"/>
      <c r="I55" s="11"/>
      <c r="J55" s="11"/>
    </row>
    <row r="56" spans="1:11" ht="15" customHeight="1" x14ac:dyDescent="0.25">
      <c r="B56" s="26" t="s">
        <v>25</v>
      </c>
      <c r="C56" s="26"/>
      <c r="D56" s="26"/>
      <c r="E56" s="6"/>
      <c r="F56" s="6"/>
      <c r="G56" s="6"/>
      <c r="H56" s="11"/>
      <c r="I56" s="7"/>
      <c r="J56" s="7"/>
    </row>
    <row r="57" spans="1:11" x14ac:dyDescent="0.25">
      <c r="B57" s="27"/>
      <c r="C57" s="27"/>
      <c r="D57" s="27"/>
      <c r="E57" s="6"/>
      <c r="F57" s="6"/>
      <c r="G57" s="6"/>
      <c r="H57" s="8"/>
      <c r="I57" s="8"/>
      <c r="J57" s="8"/>
    </row>
    <row r="58" spans="1:11" x14ac:dyDescent="0.25">
      <c r="B58" s="1"/>
    </row>
    <row r="59" spans="1:11" x14ac:dyDescent="0.25">
      <c r="B59" s="1"/>
    </row>
    <row r="60" spans="1:11" x14ac:dyDescent="0.25">
      <c r="B60" s="1"/>
    </row>
    <row r="61" spans="1:11" x14ac:dyDescent="0.25">
      <c r="B61" s="1"/>
    </row>
    <row r="62" spans="1:11" x14ac:dyDescent="0.25">
      <c r="B62" s="1"/>
    </row>
    <row r="63" spans="1:11" x14ac:dyDescent="0.25">
      <c r="B63" s="1"/>
    </row>
    <row r="64" spans="1:11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2"/>
    </row>
  </sheetData>
  <mergeCells count="103">
    <mergeCell ref="G1:J1"/>
    <mergeCell ref="H47:I47"/>
    <mergeCell ref="H48:I48"/>
    <mergeCell ref="H49:I49"/>
    <mergeCell ref="H41:I41"/>
    <mergeCell ref="H42:I42"/>
    <mergeCell ref="H43:I43"/>
    <mergeCell ref="H44:I44"/>
    <mergeCell ref="H45:I45"/>
    <mergeCell ref="H37:I37"/>
    <mergeCell ref="H38:I38"/>
    <mergeCell ref="H39:I39"/>
    <mergeCell ref="H40:I40"/>
    <mergeCell ref="H2:J2"/>
    <mergeCell ref="B56:D56"/>
    <mergeCell ref="B57:D57"/>
    <mergeCell ref="B50:G50"/>
    <mergeCell ref="H50:J50"/>
    <mergeCell ref="H54:J54"/>
    <mergeCell ref="B51:G51"/>
    <mergeCell ref="B52:G52"/>
    <mergeCell ref="B53:G53"/>
    <mergeCell ref="B54:G54"/>
    <mergeCell ref="B55:D55"/>
    <mergeCell ref="H51:J51"/>
    <mergeCell ref="H52:J52"/>
    <mergeCell ref="H53:J53"/>
    <mergeCell ref="B3:J6"/>
    <mergeCell ref="I7:J7"/>
    <mergeCell ref="I8:J8"/>
    <mergeCell ref="I9:J9"/>
    <mergeCell ref="I10:J10"/>
    <mergeCell ref="H46:I46"/>
    <mergeCell ref="B11:C11"/>
    <mergeCell ref="D11:J11"/>
    <mergeCell ref="B7:G10"/>
    <mergeCell ref="B12:C12"/>
    <mergeCell ref="D12:J12"/>
    <mergeCell ref="B13:B14"/>
    <mergeCell ref="C13:D14"/>
    <mergeCell ref="E13:E14"/>
    <mergeCell ref="J13:J14"/>
    <mergeCell ref="F13:F14"/>
    <mergeCell ref="G13:G14"/>
    <mergeCell ref="H14:I14"/>
    <mergeCell ref="H13:I13"/>
    <mergeCell ref="C15:D15"/>
    <mergeCell ref="C16:D16"/>
    <mergeCell ref="C17:D17"/>
    <mergeCell ref="C18:D18"/>
    <mergeCell ref="C19:D19"/>
    <mergeCell ref="C20:D20"/>
    <mergeCell ref="C21:D21"/>
    <mergeCell ref="C29:D29"/>
    <mergeCell ref="C30:D30"/>
    <mergeCell ref="C31:D31"/>
    <mergeCell ref="C22:D22"/>
    <mergeCell ref="C23:D23"/>
    <mergeCell ref="C24:D24"/>
    <mergeCell ref="C25:D25"/>
    <mergeCell ref="C26:D26"/>
    <mergeCell ref="C27:D27"/>
    <mergeCell ref="C28:D28"/>
    <mergeCell ref="H20:I20"/>
    <mergeCell ref="H21:I21"/>
    <mergeCell ref="H29:I29"/>
    <mergeCell ref="H30:I30"/>
    <mergeCell ref="H31:I31"/>
    <mergeCell ref="H22:I22"/>
    <mergeCell ref="H23:I23"/>
    <mergeCell ref="H24:I24"/>
    <mergeCell ref="H25:I25"/>
    <mergeCell ref="H26:I26"/>
    <mergeCell ref="H27:I27"/>
    <mergeCell ref="H28:I28"/>
    <mergeCell ref="C32:D32"/>
    <mergeCell ref="C33:D33"/>
    <mergeCell ref="C45:D45"/>
    <mergeCell ref="C46:D46"/>
    <mergeCell ref="C36:D36"/>
    <mergeCell ref="C37:D37"/>
    <mergeCell ref="C38:D38"/>
    <mergeCell ref="C34:D34"/>
    <mergeCell ref="C35:D35"/>
    <mergeCell ref="C47:D47"/>
    <mergeCell ref="C48:D48"/>
    <mergeCell ref="C49:D49"/>
    <mergeCell ref="C39:D39"/>
    <mergeCell ref="C40:D40"/>
    <mergeCell ref="C41:D41"/>
    <mergeCell ref="C42:D42"/>
    <mergeCell ref="C43:D43"/>
    <mergeCell ref="C44:D44"/>
    <mergeCell ref="H34:I34"/>
    <mergeCell ref="H35:I35"/>
    <mergeCell ref="H32:I32"/>
    <mergeCell ref="H33:I33"/>
    <mergeCell ref="H36:I36"/>
    <mergeCell ref="H15:I15"/>
    <mergeCell ref="H16:I16"/>
    <mergeCell ref="H17:I17"/>
    <mergeCell ref="H18:I18"/>
    <mergeCell ref="H19:I19"/>
  </mergeCells>
  <pageMargins left="0.23622047244094491" right="0.23622047244094491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90"/>
  <sheetViews>
    <sheetView tabSelected="1" zoomScale="130" zoomScaleNormal="130" workbookViewId="0">
      <selection activeCell="B1" sqref="B1:J58"/>
    </sheetView>
  </sheetViews>
  <sheetFormatPr defaultRowHeight="15" x14ac:dyDescent="0.25"/>
  <cols>
    <col min="2" max="2" width="4" bestFit="1" customWidth="1"/>
    <col min="3" max="3" width="20.7109375" style="9" customWidth="1"/>
    <col min="4" max="4" width="24.7109375" style="9" customWidth="1"/>
    <col min="5" max="5" width="8.140625" customWidth="1"/>
    <col min="6" max="6" width="8.5703125" style="12" customWidth="1"/>
    <col min="7" max="7" width="6" style="10" customWidth="1"/>
    <col min="8" max="8" width="21.140625" customWidth="1"/>
    <col min="9" max="9" width="2" customWidth="1"/>
    <col min="10" max="10" width="7" customWidth="1"/>
  </cols>
  <sheetData>
    <row r="1" spans="2:10" ht="22.5" customHeight="1" x14ac:dyDescent="0.25">
      <c r="G1" s="57" t="s">
        <v>139</v>
      </c>
      <c r="H1" s="58"/>
      <c r="I1" s="58"/>
      <c r="J1" s="58"/>
    </row>
    <row r="2" spans="2:10" ht="13.5" customHeight="1" x14ac:dyDescent="0.25">
      <c r="H2" s="25" t="s">
        <v>138</v>
      </c>
      <c r="I2" s="25"/>
      <c r="J2" s="25"/>
    </row>
    <row r="3" spans="2:10" ht="60" customHeight="1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0" x14ac:dyDescent="0.25">
      <c r="B4" s="23"/>
      <c r="C4" s="23"/>
      <c r="D4" s="23"/>
      <c r="E4" s="23"/>
      <c r="F4" s="23"/>
      <c r="G4" s="23"/>
      <c r="H4" s="23"/>
      <c r="I4" s="23"/>
      <c r="J4" s="23"/>
    </row>
    <row r="5" spans="2:10" x14ac:dyDescent="0.25">
      <c r="B5" s="23"/>
      <c r="C5" s="23"/>
      <c r="D5" s="23"/>
      <c r="E5" s="23"/>
      <c r="F5" s="23"/>
      <c r="G5" s="23"/>
      <c r="H5" s="23"/>
      <c r="I5" s="23"/>
      <c r="J5" s="23"/>
    </row>
    <row r="6" spans="2:10" ht="15" customHeight="1" x14ac:dyDescent="0.25">
      <c r="B6" s="45" t="s">
        <v>137</v>
      </c>
      <c r="C6" s="46"/>
      <c r="D6" s="46"/>
      <c r="E6" s="46"/>
      <c r="F6" s="46"/>
      <c r="G6" s="47"/>
      <c r="H6" s="13" t="s">
        <v>0</v>
      </c>
      <c r="I6" s="23" t="s">
        <v>21</v>
      </c>
      <c r="J6" s="23"/>
    </row>
    <row r="7" spans="2:10" x14ac:dyDescent="0.25">
      <c r="B7" s="48"/>
      <c r="C7" s="49"/>
      <c r="D7" s="49"/>
      <c r="E7" s="49"/>
      <c r="F7" s="49"/>
      <c r="G7" s="50"/>
      <c r="H7" s="13" t="s">
        <v>1</v>
      </c>
      <c r="I7" s="32">
        <v>44927</v>
      </c>
      <c r="J7" s="23"/>
    </row>
    <row r="8" spans="2:10" x14ac:dyDescent="0.25">
      <c r="B8" s="48"/>
      <c r="C8" s="49"/>
      <c r="D8" s="49"/>
      <c r="E8" s="49"/>
      <c r="F8" s="49"/>
      <c r="G8" s="50"/>
      <c r="H8" s="13" t="s">
        <v>2</v>
      </c>
      <c r="I8" s="32">
        <v>45291</v>
      </c>
      <c r="J8" s="23"/>
    </row>
    <row r="9" spans="2:10" ht="15" customHeight="1" x14ac:dyDescent="0.25">
      <c r="B9" s="51"/>
      <c r="C9" s="52"/>
      <c r="D9" s="52"/>
      <c r="E9" s="52"/>
      <c r="F9" s="52"/>
      <c r="G9" s="53"/>
      <c r="H9" s="13" t="s">
        <v>3</v>
      </c>
      <c r="I9" s="23" t="s">
        <v>22</v>
      </c>
      <c r="J9" s="23"/>
    </row>
    <row r="10" spans="2:10" x14ac:dyDescent="0.25">
      <c r="B10" s="28" t="s">
        <v>4</v>
      </c>
      <c r="C10" s="28"/>
      <c r="D10" s="23" t="s">
        <v>129</v>
      </c>
      <c r="E10" s="23"/>
      <c r="F10" s="23"/>
      <c r="G10" s="23"/>
      <c r="H10" s="23"/>
      <c r="I10" s="23"/>
      <c r="J10" s="23"/>
    </row>
    <row r="11" spans="2:10" ht="15" customHeight="1" x14ac:dyDescent="0.25">
      <c r="B11" s="28" t="s">
        <v>5</v>
      </c>
      <c r="C11" s="28"/>
      <c r="D11" s="23" t="s">
        <v>130</v>
      </c>
      <c r="E11" s="23"/>
      <c r="F11" s="23"/>
      <c r="G11" s="23"/>
      <c r="H11" s="23"/>
      <c r="I11" s="23"/>
      <c r="J11" s="23"/>
    </row>
    <row r="12" spans="2:10" x14ac:dyDescent="0.25">
      <c r="B12" s="23" t="s">
        <v>6</v>
      </c>
      <c r="C12" s="43" t="s">
        <v>7</v>
      </c>
      <c r="D12" s="43"/>
      <c r="E12" s="24" t="s">
        <v>8</v>
      </c>
      <c r="F12" s="24" t="s">
        <v>17</v>
      </c>
      <c r="G12" s="23" t="s">
        <v>132</v>
      </c>
      <c r="H12" s="44" t="s">
        <v>9</v>
      </c>
      <c r="I12" s="36"/>
      <c r="J12" s="23" t="s">
        <v>16</v>
      </c>
    </row>
    <row r="13" spans="2:10" x14ac:dyDescent="0.25">
      <c r="B13" s="23"/>
      <c r="C13" s="43"/>
      <c r="D13" s="43"/>
      <c r="E13" s="24"/>
      <c r="F13" s="24"/>
      <c r="G13" s="23"/>
      <c r="H13" s="44" t="s">
        <v>24</v>
      </c>
      <c r="I13" s="36"/>
      <c r="J13" s="23"/>
    </row>
    <row r="14" spans="2:10" ht="14.65" customHeight="1" x14ac:dyDescent="0.25">
      <c r="B14" s="16" t="s">
        <v>27</v>
      </c>
      <c r="C14" s="39" t="s">
        <v>128</v>
      </c>
      <c r="D14" s="40"/>
      <c r="E14" s="14">
        <v>0</v>
      </c>
      <c r="F14" s="14">
        <v>0</v>
      </c>
      <c r="G14" s="14" t="s">
        <v>23</v>
      </c>
      <c r="H14" s="35">
        <v>0.26041666666666669</v>
      </c>
      <c r="I14" s="36"/>
      <c r="J14" s="5"/>
    </row>
    <row r="15" spans="2:10" ht="14.65" customHeight="1" x14ac:dyDescent="0.25">
      <c r="B15" s="16" t="s">
        <v>28</v>
      </c>
      <c r="C15" s="37" t="s">
        <v>85</v>
      </c>
      <c r="D15" s="38"/>
      <c r="E15" s="14">
        <f>E14+F15</f>
        <v>1.7</v>
      </c>
      <c r="F15" s="14">
        <v>1.7</v>
      </c>
      <c r="G15" s="14" t="s">
        <v>18</v>
      </c>
      <c r="H15" s="35">
        <v>0.26250000000000001</v>
      </c>
      <c r="I15" s="36"/>
      <c r="J15" s="5"/>
    </row>
    <row r="16" spans="2:10" ht="14.65" customHeight="1" x14ac:dyDescent="0.25">
      <c r="B16" s="16" t="s">
        <v>114</v>
      </c>
      <c r="C16" s="42" t="s">
        <v>126</v>
      </c>
      <c r="D16" s="40"/>
      <c r="E16" s="14">
        <f t="shared" ref="E16:E51" si="0">E15+F16</f>
        <v>3.7</v>
      </c>
      <c r="F16" s="14">
        <v>2</v>
      </c>
      <c r="G16" s="14" t="s">
        <v>23</v>
      </c>
      <c r="H16" s="35">
        <v>0.26458333333333334</v>
      </c>
      <c r="I16" s="36"/>
      <c r="J16" s="5"/>
    </row>
    <row r="17" spans="2:10" ht="14.65" customHeight="1" x14ac:dyDescent="0.25">
      <c r="B17" s="16" t="s">
        <v>29</v>
      </c>
      <c r="C17" s="42" t="s">
        <v>86</v>
      </c>
      <c r="D17" s="40"/>
      <c r="E17" s="14">
        <f t="shared" si="0"/>
        <v>5.4</v>
      </c>
      <c r="F17" s="14">
        <v>1.7</v>
      </c>
      <c r="G17" s="14" t="s">
        <v>20</v>
      </c>
      <c r="H17" s="35">
        <v>0.26666666666666666</v>
      </c>
      <c r="I17" s="36"/>
      <c r="J17" s="5"/>
    </row>
    <row r="18" spans="2:10" ht="14.65" customHeight="1" x14ac:dyDescent="0.25">
      <c r="B18" s="16" t="s">
        <v>30</v>
      </c>
      <c r="C18" s="42" t="s">
        <v>87</v>
      </c>
      <c r="D18" s="40"/>
      <c r="E18" s="14">
        <f t="shared" si="0"/>
        <v>6</v>
      </c>
      <c r="F18" s="14">
        <v>0.6</v>
      </c>
      <c r="G18" s="14" t="s">
        <v>20</v>
      </c>
      <c r="H18" s="35">
        <v>0.2673611111111111</v>
      </c>
      <c r="I18" s="36"/>
      <c r="J18" s="5"/>
    </row>
    <row r="19" spans="2:10" ht="14.65" customHeight="1" x14ac:dyDescent="0.25">
      <c r="B19" s="16" t="s">
        <v>115</v>
      </c>
      <c r="C19" s="42" t="s">
        <v>88</v>
      </c>
      <c r="D19" s="40"/>
      <c r="E19" s="14">
        <f t="shared" si="0"/>
        <v>7.3</v>
      </c>
      <c r="F19" s="14">
        <v>1.3</v>
      </c>
      <c r="G19" s="14" t="s">
        <v>20</v>
      </c>
      <c r="H19" s="35">
        <v>0.26874999999999999</v>
      </c>
      <c r="I19" s="36"/>
      <c r="J19" s="5"/>
    </row>
    <row r="20" spans="2:10" ht="14.65" customHeight="1" x14ac:dyDescent="0.25">
      <c r="B20" s="16" t="s">
        <v>31</v>
      </c>
      <c r="C20" s="42" t="s">
        <v>89</v>
      </c>
      <c r="D20" s="40"/>
      <c r="E20" s="14">
        <f t="shared" si="0"/>
        <v>8.5</v>
      </c>
      <c r="F20" s="14">
        <v>1.2</v>
      </c>
      <c r="G20" s="14" t="s">
        <v>20</v>
      </c>
      <c r="H20" s="35">
        <v>0.27013888888888887</v>
      </c>
      <c r="I20" s="36"/>
      <c r="J20" s="5"/>
    </row>
    <row r="21" spans="2:10" ht="14.65" customHeight="1" x14ac:dyDescent="0.25">
      <c r="B21" s="16" t="s">
        <v>32</v>
      </c>
      <c r="C21" s="37" t="s">
        <v>90</v>
      </c>
      <c r="D21" s="38"/>
      <c r="E21" s="14">
        <f t="shared" si="0"/>
        <v>9.5</v>
      </c>
      <c r="F21" s="14">
        <v>1</v>
      </c>
      <c r="G21" s="14" t="s">
        <v>20</v>
      </c>
      <c r="H21" s="35">
        <v>0.27152777777777776</v>
      </c>
      <c r="I21" s="36"/>
      <c r="J21" s="5"/>
    </row>
    <row r="22" spans="2:10" ht="14.65" customHeight="1" x14ac:dyDescent="0.25">
      <c r="B22" s="16" t="s">
        <v>33</v>
      </c>
      <c r="C22" s="37" t="s">
        <v>91</v>
      </c>
      <c r="D22" s="38"/>
      <c r="E22" s="14">
        <f t="shared" si="0"/>
        <v>13.8</v>
      </c>
      <c r="F22" s="14">
        <v>4.3</v>
      </c>
      <c r="G22" s="14" t="s">
        <v>20</v>
      </c>
      <c r="H22" s="35">
        <v>0.27499999999999997</v>
      </c>
      <c r="I22" s="36"/>
      <c r="J22" s="5">
        <v>51.6</v>
      </c>
    </row>
    <row r="23" spans="2:10" ht="14.65" customHeight="1" x14ac:dyDescent="0.25">
      <c r="B23" s="16" t="s">
        <v>34</v>
      </c>
      <c r="C23" s="37" t="s">
        <v>92</v>
      </c>
      <c r="D23" s="38"/>
      <c r="E23" s="14">
        <f t="shared" si="0"/>
        <v>15</v>
      </c>
      <c r="F23" s="14">
        <v>1.2</v>
      </c>
      <c r="G23" s="14" t="s">
        <v>20</v>
      </c>
      <c r="H23" s="35">
        <v>0.27638888888888885</v>
      </c>
      <c r="I23" s="36"/>
      <c r="J23" s="5"/>
    </row>
    <row r="24" spans="2:10" ht="14.65" customHeight="1" x14ac:dyDescent="0.25">
      <c r="B24" s="16" t="s">
        <v>35</v>
      </c>
      <c r="C24" s="37" t="s">
        <v>93</v>
      </c>
      <c r="D24" s="38"/>
      <c r="E24" s="14">
        <f t="shared" si="0"/>
        <v>17</v>
      </c>
      <c r="F24" s="14">
        <v>2</v>
      </c>
      <c r="G24" s="14" t="s">
        <v>20</v>
      </c>
      <c r="H24" s="35">
        <v>0.27777777777777779</v>
      </c>
      <c r="I24" s="36"/>
      <c r="J24" s="5"/>
    </row>
    <row r="25" spans="2:10" ht="14.65" customHeight="1" x14ac:dyDescent="0.25">
      <c r="B25" s="16" t="s">
        <v>36</v>
      </c>
      <c r="C25" s="37" t="s">
        <v>94</v>
      </c>
      <c r="D25" s="38"/>
      <c r="E25" s="14">
        <f t="shared" si="0"/>
        <v>17.600000000000001</v>
      </c>
      <c r="F25" s="14">
        <v>0.6</v>
      </c>
      <c r="G25" s="14" t="s">
        <v>20</v>
      </c>
      <c r="H25" s="35">
        <v>0.27847222222222223</v>
      </c>
      <c r="I25" s="36"/>
      <c r="J25" s="5"/>
    </row>
    <row r="26" spans="2:10" ht="14.65" customHeight="1" x14ac:dyDescent="0.25">
      <c r="B26" s="16" t="s">
        <v>37</v>
      </c>
      <c r="C26" s="39" t="s">
        <v>125</v>
      </c>
      <c r="D26" s="40"/>
      <c r="E26" s="14">
        <f t="shared" si="0"/>
        <v>19.100000000000001</v>
      </c>
      <c r="F26" s="14">
        <v>1.5</v>
      </c>
      <c r="G26" s="14" t="s">
        <v>20</v>
      </c>
      <c r="H26" s="35">
        <v>0.27986111111111112</v>
      </c>
      <c r="I26" s="36"/>
      <c r="J26" s="5"/>
    </row>
    <row r="27" spans="2:10" ht="14.65" customHeight="1" x14ac:dyDescent="0.25">
      <c r="B27" s="16" t="s">
        <v>38</v>
      </c>
      <c r="C27" s="37" t="s">
        <v>96</v>
      </c>
      <c r="D27" s="38"/>
      <c r="E27" s="14">
        <f t="shared" si="0"/>
        <v>20.8</v>
      </c>
      <c r="F27" s="14">
        <v>1.7</v>
      </c>
      <c r="G27" s="14" t="s">
        <v>18</v>
      </c>
      <c r="H27" s="35">
        <v>0.28125</v>
      </c>
      <c r="I27" s="36"/>
      <c r="J27" s="5"/>
    </row>
    <row r="28" spans="2:10" ht="14.65" customHeight="1" x14ac:dyDescent="0.25">
      <c r="B28" s="16" t="s">
        <v>116</v>
      </c>
      <c r="C28" s="39" t="s">
        <v>67</v>
      </c>
      <c r="D28" s="40"/>
      <c r="E28" s="14">
        <f t="shared" si="0"/>
        <v>22.6</v>
      </c>
      <c r="F28" s="14">
        <v>1.8</v>
      </c>
      <c r="G28" s="14" t="s">
        <v>19</v>
      </c>
      <c r="H28" s="35">
        <v>0.28263888888888888</v>
      </c>
      <c r="I28" s="36"/>
      <c r="J28" s="5"/>
    </row>
    <row r="29" spans="2:10" ht="14.65" customHeight="1" x14ac:dyDescent="0.25">
      <c r="B29" s="16" t="s">
        <v>117</v>
      </c>
      <c r="C29" s="39" t="s">
        <v>68</v>
      </c>
      <c r="D29" s="40"/>
      <c r="E29" s="14">
        <f t="shared" si="0"/>
        <v>23.5</v>
      </c>
      <c r="F29" s="14">
        <v>0.9</v>
      </c>
      <c r="G29" s="14" t="s">
        <v>19</v>
      </c>
      <c r="H29" s="35">
        <v>0.28402777777777777</v>
      </c>
      <c r="I29" s="36"/>
      <c r="J29" s="5"/>
    </row>
    <row r="30" spans="2:10" ht="14.65" customHeight="1" x14ac:dyDescent="0.25">
      <c r="B30" s="16" t="s">
        <v>118</v>
      </c>
      <c r="C30" s="37" t="s">
        <v>69</v>
      </c>
      <c r="D30" s="38"/>
      <c r="E30" s="14">
        <f t="shared" si="0"/>
        <v>24</v>
      </c>
      <c r="F30" s="14">
        <v>0.5</v>
      </c>
      <c r="G30" s="14" t="s">
        <v>19</v>
      </c>
      <c r="H30" s="35">
        <v>0.28472222222222221</v>
      </c>
      <c r="I30" s="36"/>
      <c r="J30" s="5"/>
    </row>
    <row r="31" spans="2:10" ht="14.65" customHeight="1" x14ac:dyDescent="0.25">
      <c r="B31" s="16" t="s">
        <v>119</v>
      </c>
      <c r="C31" s="37" t="s">
        <v>70</v>
      </c>
      <c r="D31" s="38"/>
      <c r="E31" s="14">
        <f t="shared" si="0"/>
        <v>25</v>
      </c>
      <c r="F31" s="14">
        <v>1</v>
      </c>
      <c r="G31" s="14" t="s">
        <v>19</v>
      </c>
      <c r="H31" s="35">
        <v>0.28611111111111115</v>
      </c>
      <c r="I31" s="36"/>
      <c r="J31" s="5"/>
    </row>
    <row r="32" spans="2:10" ht="14.65" customHeight="1" x14ac:dyDescent="0.25">
      <c r="B32" s="16" t="s">
        <v>39</v>
      </c>
      <c r="C32" s="37" t="s">
        <v>136</v>
      </c>
      <c r="D32" s="41"/>
      <c r="E32" s="14">
        <f t="shared" si="0"/>
        <v>25.8</v>
      </c>
      <c r="F32" s="14">
        <v>0.8</v>
      </c>
      <c r="G32" s="14" t="s">
        <v>20</v>
      </c>
      <c r="H32" s="35">
        <v>0.28680555555555554</v>
      </c>
      <c r="I32" s="36"/>
      <c r="J32" s="5"/>
    </row>
    <row r="33" spans="2:10" ht="14.65" customHeight="1" x14ac:dyDescent="0.25">
      <c r="B33" s="16" t="s">
        <v>40</v>
      </c>
      <c r="C33" s="37" t="s">
        <v>95</v>
      </c>
      <c r="D33" s="38"/>
      <c r="E33" s="14">
        <f t="shared" si="0"/>
        <v>27.1</v>
      </c>
      <c r="F33" s="14">
        <v>1.3</v>
      </c>
      <c r="G33" s="14" t="s">
        <v>20</v>
      </c>
      <c r="H33" s="35">
        <v>0.28819444444444448</v>
      </c>
      <c r="I33" s="36"/>
      <c r="J33" s="5"/>
    </row>
    <row r="34" spans="2:10" ht="14.65" customHeight="1" x14ac:dyDescent="0.25">
      <c r="B34" s="16" t="s">
        <v>41</v>
      </c>
      <c r="C34" s="37" t="s">
        <v>101</v>
      </c>
      <c r="D34" s="38"/>
      <c r="E34" s="14">
        <f t="shared" si="0"/>
        <v>27.700000000000003</v>
      </c>
      <c r="F34" s="14">
        <v>0.6</v>
      </c>
      <c r="G34" s="14" t="s">
        <v>20</v>
      </c>
      <c r="H34" s="35">
        <v>0.28888888888888892</v>
      </c>
      <c r="I34" s="36"/>
      <c r="J34" s="5"/>
    </row>
    <row r="35" spans="2:10" ht="14.65" customHeight="1" x14ac:dyDescent="0.25">
      <c r="B35" s="16" t="s">
        <v>42</v>
      </c>
      <c r="C35" s="37" t="s">
        <v>97</v>
      </c>
      <c r="D35" s="38"/>
      <c r="E35" s="14">
        <f t="shared" si="0"/>
        <v>28.6</v>
      </c>
      <c r="F35" s="14">
        <v>0.9</v>
      </c>
      <c r="G35" s="14" t="s">
        <v>20</v>
      </c>
      <c r="H35" s="35">
        <v>0.2902777777777778</v>
      </c>
      <c r="I35" s="36"/>
      <c r="J35" s="5"/>
    </row>
    <row r="36" spans="2:10" ht="14.65" customHeight="1" x14ac:dyDescent="0.25">
      <c r="B36" s="16" t="s">
        <v>43</v>
      </c>
      <c r="C36" s="37" t="s">
        <v>98</v>
      </c>
      <c r="D36" s="38"/>
      <c r="E36" s="14">
        <f t="shared" si="0"/>
        <v>29.200000000000003</v>
      </c>
      <c r="F36" s="14">
        <v>0.6</v>
      </c>
      <c r="G36" s="14" t="s">
        <v>20</v>
      </c>
      <c r="H36" s="35">
        <v>0.29097222222222224</v>
      </c>
      <c r="I36" s="36"/>
      <c r="J36" s="5"/>
    </row>
    <row r="37" spans="2:10" ht="14.65" customHeight="1" x14ac:dyDescent="0.25">
      <c r="B37" s="16" t="s">
        <v>44</v>
      </c>
      <c r="C37" s="37" t="s">
        <v>99</v>
      </c>
      <c r="D37" s="38"/>
      <c r="E37" s="14">
        <f t="shared" si="0"/>
        <v>30.000000000000004</v>
      </c>
      <c r="F37" s="15">
        <v>0.8</v>
      </c>
      <c r="G37" s="14" t="s">
        <v>20</v>
      </c>
      <c r="H37" s="35">
        <v>0.29166666666666669</v>
      </c>
      <c r="I37" s="36"/>
      <c r="J37" s="5"/>
    </row>
    <row r="38" spans="2:10" ht="14.65" customHeight="1" x14ac:dyDescent="0.25">
      <c r="B38" s="16" t="s">
        <v>45</v>
      </c>
      <c r="C38" s="37" t="s">
        <v>100</v>
      </c>
      <c r="D38" s="38"/>
      <c r="E38" s="14">
        <f t="shared" si="0"/>
        <v>30.600000000000005</v>
      </c>
      <c r="F38" s="14">
        <v>0.6</v>
      </c>
      <c r="G38" s="14" t="s">
        <v>20</v>
      </c>
      <c r="H38" s="35">
        <v>0.29236111111111113</v>
      </c>
      <c r="I38" s="36"/>
      <c r="J38" s="5"/>
    </row>
    <row r="39" spans="2:10" ht="14.65" customHeight="1" x14ac:dyDescent="0.25">
      <c r="B39" s="16" t="s">
        <v>46</v>
      </c>
      <c r="C39" s="39" t="s">
        <v>102</v>
      </c>
      <c r="D39" s="40"/>
      <c r="E39" s="14">
        <f t="shared" si="0"/>
        <v>33.700000000000003</v>
      </c>
      <c r="F39" s="15">
        <v>3.1</v>
      </c>
      <c r="G39" s="14" t="s">
        <v>20</v>
      </c>
      <c r="H39" s="35">
        <v>0.2951388888888889</v>
      </c>
      <c r="I39" s="36"/>
      <c r="J39" s="5">
        <v>46.5</v>
      </c>
    </row>
    <row r="40" spans="2:10" ht="14.65" customHeight="1" x14ac:dyDescent="0.25">
      <c r="B40" s="16" t="s">
        <v>120</v>
      </c>
      <c r="C40" s="37" t="s">
        <v>104</v>
      </c>
      <c r="D40" s="38"/>
      <c r="E40" s="14">
        <f t="shared" si="0"/>
        <v>34.800000000000004</v>
      </c>
      <c r="F40" s="14">
        <v>1.1000000000000001</v>
      </c>
      <c r="G40" s="14" t="s">
        <v>20</v>
      </c>
      <c r="H40" s="35">
        <v>0.29652777777777778</v>
      </c>
      <c r="I40" s="36"/>
      <c r="J40" s="5"/>
    </row>
    <row r="41" spans="2:10" ht="14.65" customHeight="1" x14ac:dyDescent="0.25">
      <c r="B41" s="16" t="s">
        <v>47</v>
      </c>
      <c r="C41" s="37" t="s">
        <v>106</v>
      </c>
      <c r="D41" s="38"/>
      <c r="E41" s="14">
        <f t="shared" si="0"/>
        <v>36.400000000000006</v>
      </c>
      <c r="F41" s="14">
        <v>1.6</v>
      </c>
      <c r="G41" s="14" t="s">
        <v>20</v>
      </c>
      <c r="H41" s="35">
        <v>0.29791666666666666</v>
      </c>
      <c r="I41" s="36"/>
      <c r="J41" s="5"/>
    </row>
    <row r="42" spans="2:10" ht="14.65" customHeight="1" x14ac:dyDescent="0.25">
      <c r="B42" s="16" t="s">
        <v>48</v>
      </c>
      <c r="C42" s="37" t="s">
        <v>107</v>
      </c>
      <c r="D42" s="38"/>
      <c r="E42" s="14">
        <f t="shared" si="0"/>
        <v>37.200000000000003</v>
      </c>
      <c r="F42" s="14">
        <v>0.8</v>
      </c>
      <c r="G42" s="14" t="s">
        <v>20</v>
      </c>
      <c r="H42" s="35">
        <v>0.2986111111111111</v>
      </c>
      <c r="I42" s="36"/>
      <c r="J42" s="5"/>
    </row>
    <row r="43" spans="2:10" ht="14.65" customHeight="1" x14ac:dyDescent="0.25">
      <c r="B43" s="16" t="s">
        <v>49</v>
      </c>
      <c r="C43" s="37" t="s">
        <v>109</v>
      </c>
      <c r="D43" s="38"/>
      <c r="E43" s="14">
        <f t="shared" si="0"/>
        <v>37.700000000000003</v>
      </c>
      <c r="F43" s="14">
        <v>0.5</v>
      </c>
      <c r="G43" s="14" t="s">
        <v>20</v>
      </c>
      <c r="H43" s="35">
        <v>0.29930555555555555</v>
      </c>
      <c r="I43" s="36"/>
      <c r="J43" s="5"/>
    </row>
    <row r="44" spans="2:10" ht="14.65" customHeight="1" x14ac:dyDescent="0.25">
      <c r="B44" s="16" t="s">
        <v>50</v>
      </c>
      <c r="C44" s="37" t="s">
        <v>108</v>
      </c>
      <c r="D44" s="38"/>
      <c r="E44" s="14">
        <f t="shared" si="0"/>
        <v>38.800000000000004</v>
      </c>
      <c r="F44" s="14">
        <v>1.1000000000000001</v>
      </c>
      <c r="G44" s="14" t="s">
        <v>20</v>
      </c>
      <c r="H44" s="35">
        <v>0.30069444444444443</v>
      </c>
      <c r="I44" s="36"/>
      <c r="J44" s="5"/>
    </row>
    <row r="45" spans="2:10" ht="14.65" customHeight="1" x14ac:dyDescent="0.25">
      <c r="B45" s="16" t="s">
        <v>51</v>
      </c>
      <c r="C45" s="37" t="s">
        <v>110</v>
      </c>
      <c r="D45" s="38"/>
      <c r="E45" s="14">
        <f t="shared" si="0"/>
        <v>39.800000000000004</v>
      </c>
      <c r="F45" s="14">
        <v>1</v>
      </c>
      <c r="G45" s="14" t="s">
        <v>18</v>
      </c>
      <c r="H45" s="35">
        <v>0.30208333333333331</v>
      </c>
      <c r="I45" s="36"/>
      <c r="J45" s="5"/>
    </row>
    <row r="46" spans="2:10" ht="14.65" customHeight="1" x14ac:dyDescent="0.25">
      <c r="B46" s="16" t="s">
        <v>52</v>
      </c>
      <c r="C46" s="37" t="s">
        <v>111</v>
      </c>
      <c r="D46" s="38"/>
      <c r="E46" s="14">
        <f t="shared" si="0"/>
        <v>40.500000000000007</v>
      </c>
      <c r="F46" s="14">
        <v>0.7</v>
      </c>
      <c r="G46" s="14" t="s">
        <v>18</v>
      </c>
      <c r="H46" s="35">
        <v>0.30277777777777776</v>
      </c>
      <c r="I46" s="36"/>
      <c r="J46" s="5"/>
    </row>
    <row r="47" spans="2:10" ht="14.65" customHeight="1" x14ac:dyDescent="0.25">
      <c r="B47" s="16" t="s">
        <v>53</v>
      </c>
      <c r="C47" s="37" t="s">
        <v>112</v>
      </c>
      <c r="D47" s="38"/>
      <c r="E47" s="14">
        <f t="shared" si="0"/>
        <v>41.000000000000007</v>
      </c>
      <c r="F47" s="14">
        <v>0.5</v>
      </c>
      <c r="G47" s="14" t="s">
        <v>18</v>
      </c>
      <c r="H47" s="35">
        <v>0.3034722222222222</v>
      </c>
      <c r="I47" s="36"/>
      <c r="J47" s="5"/>
    </row>
    <row r="48" spans="2:10" ht="14.65" customHeight="1" x14ac:dyDescent="0.25">
      <c r="B48" s="16" t="s">
        <v>54</v>
      </c>
      <c r="C48" s="37" t="s">
        <v>113</v>
      </c>
      <c r="D48" s="38"/>
      <c r="E48" s="14">
        <f t="shared" si="0"/>
        <v>43.300000000000004</v>
      </c>
      <c r="F48" s="14">
        <v>2.2999999999999998</v>
      </c>
      <c r="G48" s="14" t="s">
        <v>18</v>
      </c>
      <c r="H48" s="35">
        <v>0.30555555555555552</v>
      </c>
      <c r="I48" s="36"/>
      <c r="J48" s="5"/>
    </row>
    <row r="49" spans="2:10" ht="14.65" customHeight="1" x14ac:dyDescent="0.25">
      <c r="B49" s="16" t="s">
        <v>121</v>
      </c>
      <c r="C49" s="37" t="s">
        <v>134</v>
      </c>
      <c r="D49" s="38"/>
      <c r="E49" s="14">
        <f t="shared" si="0"/>
        <v>47.800000000000004</v>
      </c>
      <c r="F49" s="14">
        <v>4.5</v>
      </c>
      <c r="G49" s="14" t="s">
        <v>20</v>
      </c>
      <c r="H49" s="35">
        <v>0.30902777777777779</v>
      </c>
      <c r="I49" s="36"/>
      <c r="J49" s="5">
        <v>54</v>
      </c>
    </row>
    <row r="50" spans="2:10" ht="14.65" customHeight="1" x14ac:dyDescent="0.25">
      <c r="B50" s="16" t="s">
        <v>122</v>
      </c>
      <c r="C50" s="37" t="s">
        <v>133</v>
      </c>
      <c r="D50" s="41"/>
      <c r="E50" s="14">
        <f t="shared" si="0"/>
        <v>49.400000000000006</v>
      </c>
      <c r="F50" s="14">
        <v>1.6</v>
      </c>
      <c r="G50" s="14" t="s">
        <v>20</v>
      </c>
      <c r="H50" s="35">
        <v>0.31111111111111112</v>
      </c>
      <c r="I50" s="36"/>
      <c r="J50" s="5"/>
    </row>
    <row r="51" spans="2:10" ht="14.65" customHeight="1" x14ac:dyDescent="0.25">
      <c r="B51" s="16" t="s">
        <v>123</v>
      </c>
      <c r="C51" s="37" t="s">
        <v>26</v>
      </c>
      <c r="D51" s="38"/>
      <c r="E51" s="14">
        <f t="shared" si="0"/>
        <v>51.000000000000007</v>
      </c>
      <c r="F51" s="14">
        <v>1.6</v>
      </c>
      <c r="G51" s="14" t="s">
        <v>23</v>
      </c>
      <c r="H51" s="35">
        <v>0.3125</v>
      </c>
      <c r="I51" s="36"/>
      <c r="J51" s="5"/>
    </row>
    <row r="52" spans="2:10" ht="14.65" customHeight="1" x14ac:dyDescent="0.25">
      <c r="B52" s="28" t="s">
        <v>10</v>
      </c>
      <c r="C52" s="28"/>
      <c r="D52" s="28"/>
      <c r="E52" s="28"/>
      <c r="F52" s="28"/>
      <c r="G52" s="28"/>
      <c r="H52" s="23">
        <v>1</v>
      </c>
      <c r="I52" s="23"/>
      <c r="J52" s="23"/>
    </row>
    <row r="53" spans="2:10" ht="14.65" customHeight="1" x14ac:dyDescent="0.25">
      <c r="B53" s="30" t="s">
        <v>11</v>
      </c>
      <c r="C53" s="30"/>
      <c r="D53" s="30"/>
      <c r="E53" s="30"/>
      <c r="F53" s="30"/>
      <c r="G53" s="30"/>
      <c r="H53" s="30"/>
      <c r="I53" s="30"/>
      <c r="J53" s="30"/>
    </row>
    <row r="54" spans="2:10" ht="14.65" customHeight="1" x14ac:dyDescent="0.25">
      <c r="B54" s="31" t="s">
        <v>12</v>
      </c>
      <c r="C54" s="31"/>
      <c r="D54" s="31"/>
      <c r="E54" s="31"/>
      <c r="F54" s="31"/>
      <c r="G54" s="31"/>
      <c r="H54" s="29"/>
      <c r="I54" s="29"/>
      <c r="J54" s="29"/>
    </row>
    <row r="55" spans="2:10" ht="14.65" customHeight="1" x14ac:dyDescent="0.25">
      <c r="B55" s="31" t="s">
        <v>13</v>
      </c>
      <c r="C55" s="31"/>
      <c r="D55" s="31"/>
      <c r="E55" s="31"/>
      <c r="F55" s="31"/>
      <c r="G55" s="31"/>
      <c r="H55" s="29"/>
      <c r="I55" s="29"/>
      <c r="J55" s="29"/>
    </row>
    <row r="56" spans="2:10" ht="14.65" customHeight="1" x14ac:dyDescent="0.25">
      <c r="B56" s="31" t="s">
        <v>14</v>
      </c>
      <c r="C56" s="31"/>
      <c r="D56" s="31"/>
      <c r="E56" s="31"/>
      <c r="F56" s="31"/>
      <c r="G56" s="31"/>
      <c r="H56" s="29"/>
      <c r="I56" s="29"/>
      <c r="J56" s="29"/>
    </row>
    <row r="57" spans="2:10" ht="14.65" customHeight="1" x14ac:dyDescent="0.25">
      <c r="B57" s="31" t="s">
        <v>15</v>
      </c>
      <c r="C57" s="31"/>
      <c r="D57" s="31"/>
      <c r="E57" s="31"/>
      <c r="F57" s="31"/>
      <c r="G57" s="31"/>
      <c r="H57" s="29"/>
      <c r="I57" s="29"/>
      <c r="J57" s="29"/>
    </row>
    <row r="58" spans="2:10" ht="14.65" customHeight="1" x14ac:dyDescent="0.25">
      <c r="B58" s="31" t="s">
        <v>25</v>
      </c>
      <c r="C58" s="31"/>
      <c r="D58" s="31"/>
      <c r="E58" s="31"/>
      <c r="F58" s="31"/>
      <c r="G58" s="31"/>
      <c r="H58" s="29"/>
      <c r="I58" s="29"/>
      <c r="J58" s="29"/>
    </row>
    <row r="59" spans="2:10" ht="15" customHeight="1" x14ac:dyDescent="0.25">
      <c r="B59" s="31"/>
      <c r="C59" s="31"/>
      <c r="D59" s="31"/>
      <c r="E59" s="31"/>
      <c r="F59" s="31"/>
      <c r="G59" s="31"/>
      <c r="H59" s="54"/>
      <c r="I59" s="54"/>
      <c r="J59" s="54"/>
    </row>
    <row r="61" spans="2:10" ht="15" customHeight="1" x14ac:dyDescent="0.25"/>
    <row r="62" spans="2:10" ht="15" customHeight="1" x14ac:dyDescent="0.25"/>
    <row r="63" spans="2:10" ht="15" customHeight="1" x14ac:dyDescent="0.25"/>
    <row r="64" spans="2:10" ht="15" customHeight="1" x14ac:dyDescent="0.25"/>
    <row r="67" ht="15" customHeight="1" x14ac:dyDescent="0.25"/>
    <row r="78" ht="15" customHeight="1" x14ac:dyDescent="0.25"/>
    <row r="79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</sheetData>
  <sortState xmlns:xlrd2="http://schemas.microsoft.com/office/spreadsheetml/2017/richdata2" ref="B14:C51">
    <sortCondition descending="1" ref="B14:B51"/>
  </sortState>
  <mergeCells count="112">
    <mergeCell ref="G1:J1"/>
    <mergeCell ref="H2:J2"/>
    <mergeCell ref="H48:I48"/>
    <mergeCell ref="H51:I51"/>
    <mergeCell ref="C40:D40"/>
    <mergeCell ref="H40:I40"/>
    <mergeCell ref="C39:D39"/>
    <mergeCell ref="C38:D38"/>
    <mergeCell ref="C37:D37"/>
    <mergeCell ref="C34:D34"/>
    <mergeCell ref="C36:D36"/>
    <mergeCell ref="C35:D35"/>
    <mergeCell ref="H26:I26"/>
    <mergeCell ref="H27:I27"/>
    <mergeCell ref="H20:I20"/>
    <mergeCell ref="H21:I21"/>
    <mergeCell ref="H22:I22"/>
    <mergeCell ref="B3:J5"/>
    <mergeCell ref="I6:J6"/>
    <mergeCell ref="I7:J7"/>
    <mergeCell ref="I8:J8"/>
    <mergeCell ref="C16:D16"/>
    <mergeCell ref="H12:I12"/>
    <mergeCell ref="I9:J9"/>
    <mergeCell ref="B10:C10"/>
    <mergeCell ref="H52:J52"/>
    <mergeCell ref="H35:I35"/>
    <mergeCell ref="H38:I38"/>
    <mergeCell ref="C44:D44"/>
    <mergeCell ref="H41:I41"/>
    <mergeCell ref="H42:I42"/>
    <mergeCell ref="C41:D41"/>
    <mergeCell ref="H36:I36"/>
    <mergeCell ref="H37:I37"/>
    <mergeCell ref="H39:I39"/>
    <mergeCell ref="C42:D42"/>
    <mergeCell ref="C43:D43"/>
    <mergeCell ref="C50:D50"/>
    <mergeCell ref="H43:I43"/>
    <mergeCell ref="H44:I44"/>
    <mergeCell ref="H49:I49"/>
    <mergeCell ref="H50:I50"/>
    <mergeCell ref="B6:G9"/>
    <mergeCell ref="D10:J10"/>
    <mergeCell ref="B59:G59"/>
    <mergeCell ref="H59:J59"/>
    <mergeCell ref="C51:D51"/>
    <mergeCell ref="C47:D47"/>
    <mergeCell ref="C46:D46"/>
    <mergeCell ref="B56:G56"/>
    <mergeCell ref="H56:J56"/>
    <mergeCell ref="B57:G57"/>
    <mergeCell ref="H57:J57"/>
    <mergeCell ref="B58:G58"/>
    <mergeCell ref="H58:J58"/>
    <mergeCell ref="B53:G53"/>
    <mergeCell ref="H53:J53"/>
    <mergeCell ref="B54:G54"/>
    <mergeCell ref="H54:J54"/>
    <mergeCell ref="B52:G52"/>
    <mergeCell ref="B55:G55"/>
    <mergeCell ref="H55:J55"/>
    <mergeCell ref="C49:D49"/>
    <mergeCell ref="C48:D48"/>
    <mergeCell ref="H17:I17"/>
    <mergeCell ref="H19:I19"/>
    <mergeCell ref="J12:J13"/>
    <mergeCell ref="B11:C11"/>
    <mergeCell ref="D11:J11"/>
    <mergeCell ref="B12:B13"/>
    <mergeCell ref="C12:D13"/>
    <mergeCell ref="E12:E13"/>
    <mergeCell ref="F12:F13"/>
    <mergeCell ref="G12:G13"/>
    <mergeCell ref="C19:D19"/>
    <mergeCell ref="C17:D17"/>
    <mergeCell ref="H18:I18"/>
    <mergeCell ref="C18:D18"/>
    <mergeCell ref="H13:I13"/>
    <mergeCell ref="H14:I14"/>
    <mergeCell ref="H15:I15"/>
    <mergeCell ref="H16:I16"/>
    <mergeCell ref="C15:D15"/>
    <mergeCell ref="C14:D14"/>
    <mergeCell ref="C20:D20"/>
    <mergeCell ref="C21:D21"/>
    <mergeCell ref="C22:D22"/>
    <mergeCell ref="C24:D24"/>
    <mergeCell ref="C25:D25"/>
    <mergeCell ref="C26:D26"/>
    <mergeCell ref="C27:D27"/>
    <mergeCell ref="H23:I23"/>
    <mergeCell ref="H29:I29"/>
    <mergeCell ref="H28:I28"/>
    <mergeCell ref="H33:I33"/>
    <mergeCell ref="H34:I34"/>
    <mergeCell ref="C23:D23"/>
    <mergeCell ref="C30:D30"/>
    <mergeCell ref="C31:D31"/>
    <mergeCell ref="C33:D33"/>
    <mergeCell ref="H45:I45"/>
    <mergeCell ref="H46:I46"/>
    <mergeCell ref="H47:I47"/>
    <mergeCell ref="C45:D45"/>
    <mergeCell ref="H30:I30"/>
    <mergeCell ref="H31:I31"/>
    <mergeCell ref="H32:I32"/>
    <mergeCell ref="H24:I24"/>
    <mergeCell ref="H25:I25"/>
    <mergeCell ref="C29:D29"/>
    <mergeCell ref="C28:D28"/>
    <mergeCell ref="C32:D32"/>
  </mergeCells>
  <phoneticPr fontId="9" type="noConversion"/>
  <pageMargins left="0.23622047244094491" right="0.23622047244094491" top="0.74803149606299213" bottom="0.74803149606299213" header="0.31496062992125984" footer="0.31496062992125984"/>
  <pageSetup paperSize="9" scale="83" orientation="portrait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Lublin - Drzewce</vt:lpstr>
      <vt:lpstr>Drzewce - Lublin</vt:lpstr>
      <vt:lpstr>'Drzewce - Lublin'!Obszar_wydruku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2022-12-29T10:54:06Z</dcterms:modified>
</cp:coreProperties>
</file>